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payrolldata-my.sharepoint.com/personal/leighanns_b2esolutionsinc_com/Documents/"/>
    </mc:Choice>
  </mc:AlternateContent>
  <xr:revisionPtr revIDLastSave="101" documentId="8_{F3B3AE26-5874-4114-BD1C-B116F7C702BA}" xr6:coauthVersionLast="47" xr6:coauthVersionMax="47" xr10:uidLastSave="{0F5B0E10-3EE9-4AB2-BDEE-CA8BBD9226A2}"/>
  <bookViews>
    <workbookView xWindow="-108" yWindow="-108" windowWidth="23256" windowHeight="12576" xr2:uid="{2343DDED-3682-4C4D-AFE2-790F6CBCBCA2}"/>
  </bookViews>
  <sheets>
    <sheet name="Decline in Gross Receip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1" l="1"/>
  <c r="E10" i="1"/>
  <c r="D10" i="1"/>
  <c r="J10" i="1" s="1"/>
  <c r="C11" i="1"/>
  <c r="E11" i="1"/>
  <c r="D11" i="1"/>
  <c r="J11" i="1" l="1"/>
  <c r="K10" i="1"/>
  <c r="I11" i="1"/>
  <c r="K11" i="1"/>
  <c r="L10" i="1"/>
</calcChain>
</file>

<file path=xl/sharedStrings.xml><?xml version="1.0" encoding="utf-8"?>
<sst xmlns="http://schemas.openxmlformats.org/spreadsheetml/2006/main" count="18" uniqueCount="10">
  <si>
    <t>Q1</t>
  </si>
  <si>
    <t>Q2</t>
  </si>
  <si>
    <t>Q3</t>
  </si>
  <si>
    <t>Q4</t>
  </si>
  <si>
    <t>DISCLAIMER: The Employee Retention Credit (ERC) is a complex stimulus program.  Information provided within this form is not to be considered legal, tax or financial advice and users of this form should consult with their own lawyer and C.P.A. for legal, tax and financial advice.</t>
  </si>
  <si>
    <t>* for IRS defination of "Gross Receipts"  link to their website here</t>
  </si>
  <si>
    <t>Enter gross receipts* for each quarter here</t>
  </si>
  <si>
    <t>Find % decline for each quarter here</t>
  </si>
  <si>
    <t xml:space="preserve">ERC eligible based on these numbers? </t>
  </si>
  <si>
    <r>
      <rPr>
        <b/>
        <sz val="12"/>
        <color theme="1"/>
        <rFont val="Verdana"/>
        <family val="2"/>
      </rPr>
      <t>Calculating Decline in Gross Receipts</t>
    </r>
    <r>
      <rPr>
        <b/>
        <sz val="10"/>
        <color theme="1"/>
        <rFont val="Verdana"/>
        <family val="2"/>
      </rPr>
      <t xml:space="preserve">
</t>
    </r>
    <r>
      <rPr>
        <sz val="10"/>
        <color theme="1"/>
        <rFont val="Verdana"/>
        <family val="2"/>
      </rPr>
      <t>Enter the gross receipts* for each of the 10 quarters listed in the table to the right.  The percentage of decline and ERC eligibility will automatically calculate in the bottom 2 tables.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</si>
</sst>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Verdana"/>
      <family val="2"/>
    </font>
    <font>
      <i/>
      <sz val="9"/>
      <color theme="0" tint="-0.34998626667073579"/>
      <name val="Verdana"/>
      <family val="2"/>
    </font>
    <font>
      <b/>
      <sz val="16"/>
      <color theme="1"/>
      <name val="Verdana"/>
      <family val="2"/>
    </font>
    <font>
      <sz val="12"/>
      <color theme="1"/>
      <name val="Verdana"/>
      <family val="2"/>
    </font>
    <font>
      <u/>
      <sz val="11"/>
      <color theme="10"/>
      <name val="Verdana"/>
      <family val="2"/>
    </font>
    <font>
      <b/>
      <sz val="12"/>
      <color theme="1"/>
      <name val="Verdana"/>
      <family val="2"/>
    </font>
    <font>
      <b/>
      <sz val="10"/>
      <color theme="1"/>
      <name val="Verdana"/>
      <family val="2"/>
    </font>
    <font>
      <sz val="10"/>
      <color theme="1"/>
      <name val="Verdana"/>
      <family val="2"/>
    </font>
  </fonts>
  <fills count="8">
    <fill>
      <patternFill patternType="none"/>
    </fill>
    <fill>
      <patternFill patternType="gray125"/>
    </fill>
    <fill>
      <patternFill patternType="solid">
        <fgColor theme="1" tint="0.34998626667073579"/>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21">
    <xf numFmtId="0" fontId="0" fillId="0" borderId="0" xfId="0"/>
    <xf numFmtId="0" fontId="4" fillId="0" borderId="0" xfId="0" applyFont="1" applyAlignment="1">
      <alignment horizontal="right" wrapText="1"/>
    </xf>
    <xf numFmtId="0" fontId="3" fillId="0" borderId="0" xfId="0" applyFont="1" applyAlignment="1">
      <alignment horizontal="right" wrapText="1"/>
    </xf>
    <xf numFmtId="0" fontId="3" fillId="0" borderId="0" xfId="0" applyFont="1"/>
    <xf numFmtId="0" fontId="3" fillId="0" borderId="1" xfId="0" applyFont="1" applyBorder="1" applyAlignment="1">
      <alignment horizontal="center" vertical="center"/>
    </xf>
    <xf numFmtId="0" fontId="3" fillId="6" borderId="1" xfId="0" applyFont="1" applyFill="1" applyBorder="1" applyAlignment="1">
      <alignment horizontal="center" vertical="center"/>
    </xf>
    <xf numFmtId="0" fontId="3" fillId="3" borderId="1" xfId="0" applyFont="1" applyFill="1" applyBorder="1" applyAlignment="1">
      <alignment horizontal="center" vertical="center"/>
    </xf>
    <xf numFmtId="44" fontId="3" fillId="0" borderId="1" xfId="1" applyFont="1" applyBorder="1" applyAlignment="1" applyProtection="1">
      <alignment horizontal="center" vertical="center"/>
      <protection locked="0"/>
    </xf>
    <xf numFmtId="0" fontId="3" fillId="4" borderId="1" xfId="0" applyFont="1" applyFill="1" applyBorder="1" applyAlignment="1">
      <alignment horizontal="center" vertical="center"/>
    </xf>
    <xf numFmtId="44" fontId="3" fillId="2" borderId="1" xfId="1" applyFont="1" applyFill="1" applyBorder="1" applyAlignment="1">
      <alignment horizontal="center" vertical="center"/>
    </xf>
    <xf numFmtId="0" fontId="3" fillId="5" borderId="1" xfId="0" applyFont="1" applyFill="1" applyBorder="1" applyAlignment="1">
      <alignment horizontal="center" vertical="center"/>
    </xf>
    <xf numFmtId="0" fontId="6" fillId="0" borderId="0" xfId="0" applyFont="1" applyBorder="1" applyAlignment="1">
      <alignment horizontal="center" vertical="center"/>
    </xf>
    <xf numFmtId="44" fontId="3" fillId="0" borderId="0" xfId="1" applyFont="1" applyBorder="1" applyAlignment="1">
      <alignment horizontal="center" vertical="center"/>
    </xf>
    <xf numFmtId="0" fontId="3" fillId="2" borderId="1" xfId="0" applyFont="1" applyFill="1" applyBorder="1" applyAlignment="1">
      <alignment horizontal="center" vertical="center"/>
    </xf>
    <xf numFmtId="10" fontId="3" fillId="7" borderId="1" xfId="2" applyNumberFormat="1" applyFont="1" applyFill="1" applyBorder="1" applyAlignment="1">
      <alignment horizontal="center" vertical="center"/>
    </xf>
    <xf numFmtId="10" fontId="3" fillId="0" borderId="1" xfId="2" applyNumberFormat="1" applyFont="1" applyBorder="1" applyAlignment="1">
      <alignment horizontal="center" vertical="center"/>
    </xf>
    <xf numFmtId="0" fontId="3" fillId="0" borderId="0" xfId="0" applyFont="1" applyAlignment="1">
      <alignment horizontal="left" vertical="top" wrapText="1"/>
    </xf>
    <xf numFmtId="0" fontId="5" fillId="0" borderId="1" xfId="0" applyFont="1" applyBorder="1" applyAlignment="1">
      <alignment horizontal="center" vertical="center" wrapText="1"/>
    </xf>
    <xf numFmtId="0" fontId="7" fillId="0" borderId="0" xfId="3" applyFont="1" applyAlignment="1">
      <alignment horizontal="left"/>
    </xf>
    <xf numFmtId="0" fontId="4" fillId="0" borderId="0" xfId="0" applyFont="1" applyAlignment="1">
      <alignment horizontal="left" wrapText="1"/>
    </xf>
    <xf numFmtId="0" fontId="9" fillId="0" borderId="0" xfId="0" applyFont="1" applyAlignment="1">
      <alignment horizontal="left" vertical="top" wrapText="1"/>
    </xf>
  </cellXfs>
  <cellStyles count="4">
    <cellStyle name="Currency" xfId="1" builtinId="4"/>
    <cellStyle name="Hyperlink" xfId="3" builtinId="8"/>
    <cellStyle name="Normal" xfId="0" builtinId="0"/>
    <cellStyle name="Percent" xfId="2" builtinId="5"/>
  </cellStyles>
  <dxfs count="4">
    <dxf>
      <font>
        <color rgb="FF9C0006"/>
      </font>
      <fill>
        <patternFill>
          <bgColor rgb="FFFFC7CE"/>
        </patternFill>
      </fill>
    </dxf>
    <dxf>
      <font>
        <color rgb="FF006100"/>
      </font>
      <fill>
        <patternFill>
          <bgColor rgb="FFC6EFCE"/>
        </patternFill>
      </fill>
    </dxf>
    <dxf>
      <fill>
        <patternFill>
          <bgColor theme="9" tint="0.39994506668294322"/>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114301</xdr:colOff>
      <xdr:row>1</xdr:row>
      <xdr:rowOff>0</xdr:rowOff>
    </xdr:from>
    <xdr:to>
      <xdr:col>2</xdr:col>
      <xdr:colOff>784861</xdr:colOff>
      <xdr:row>4</xdr:row>
      <xdr:rowOff>55035</xdr:rowOff>
    </xdr:to>
    <xdr:pic>
      <xdr:nvPicPr>
        <xdr:cNvPr id="3" name="Picture 2">
          <a:extLst>
            <a:ext uri="{FF2B5EF4-FFF2-40B4-BE49-F238E27FC236}">
              <a16:creationId xmlns:a16="http://schemas.microsoft.com/office/drawing/2014/main" id="{28E63BF0-9B5A-44E4-9FD0-C81DF1697E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6801" y="0"/>
          <a:ext cx="1630680" cy="1449495"/>
        </a:xfrm>
        <a:prstGeom prst="rect">
          <a:avLst/>
        </a:prstGeom>
      </xdr:spPr>
    </xdr:pic>
    <xdr:clientData/>
  </xdr:twoCellAnchor>
  <xdr:twoCellAnchor>
    <xdr:from>
      <xdr:col>12</xdr:col>
      <xdr:colOff>160020</xdr:colOff>
      <xdr:row>2</xdr:row>
      <xdr:rowOff>266700</xdr:rowOff>
    </xdr:from>
    <xdr:to>
      <xdr:col>13</xdr:col>
      <xdr:colOff>762000</xdr:colOff>
      <xdr:row>5</xdr:row>
      <xdr:rowOff>213360</xdr:rowOff>
    </xdr:to>
    <xdr:sp macro="" textlink="">
      <xdr:nvSpPr>
        <xdr:cNvPr id="2" name="Arrow: Right 1">
          <a:extLst>
            <a:ext uri="{FF2B5EF4-FFF2-40B4-BE49-F238E27FC236}">
              <a16:creationId xmlns:a16="http://schemas.microsoft.com/office/drawing/2014/main" id="{958A8610-8555-4DAB-A6F8-144F42603055}"/>
            </a:ext>
          </a:extLst>
        </xdr:cNvPr>
        <xdr:cNvSpPr/>
      </xdr:nvSpPr>
      <xdr:spPr>
        <a:xfrm flipH="1">
          <a:off x="12641580" y="1158240"/>
          <a:ext cx="1554480" cy="11125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solidFill>
              <a:latin typeface="Verdana" panose="020B0604030504040204" pitchFamily="34" charset="0"/>
              <a:ea typeface="Verdana" panose="020B0604030504040204" pitchFamily="34" charset="0"/>
            </a:rPr>
            <a:t>Enter gross</a:t>
          </a:r>
          <a:r>
            <a:rPr lang="en-US" sz="1100" b="1" baseline="0">
              <a:solidFill>
                <a:schemeClr val="bg1"/>
              </a:solidFill>
              <a:latin typeface="Verdana" panose="020B0604030504040204" pitchFamily="34" charset="0"/>
              <a:ea typeface="Verdana" panose="020B0604030504040204" pitchFamily="34" charset="0"/>
            </a:rPr>
            <a:t> Receipts here</a:t>
          </a:r>
          <a:endParaRPr lang="en-US" sz="1100" b="1">
            <a:solidFill>
              <a:schemeClr val="bg1"/>
            </a:solidFill>
            <a:latin typeface="Verdana" panose="020B0604030504040204" pitchFamily="34" charset="0"/>
            <a:ea typeface="Verdana" panose="020B060403050404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rs.gov/newsroom/covid-19-related-employee-retention-credits-determining-when-an-employer-is-considered-to-have-a-significant-decline-in-gross-receipts-and-maximum-amount-of-an-eligible-employers-employee-reten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85FA4-A066-494E-B25F-0ADDDB7EDA87}">
  <dimension ref="B1:L15"/>
  <sheetViews>
    <sheetView showGridLines="0" showRowColHeaders="0" tabSelected="1" workbookViewId="0">
      <selection activeCell="I4" sqref="I4"/>
    </sheetView>
  </sheetViews>
  <sheetFormatPr defaultColWidth="13.88671875" defaultRowHeight="28.8" customHeight="1" x14ac:dyDescent="0.25"/>
  <cols>
    <col min="1" max="1" width="13.88671875" style="3"/>
    <col min="2" max="6" width="14" style="3" bestFit="1" customWidth="1"/>
    <col min="7" max="7" width="13.88671875" style="3"/>
    <col min="8" max="8" width="14" style="3" bestFit="1" customWidth="1"/>
    <col min="9" max="12" width="17.5546875" style="3" bestFit="1" customWidth="1"/>
    <col min="13" max="16384" width="13.88671875" style="3"/>
  </cols>
  <sheetData>
    <row r="1" spans="2:12" ht="23.4" customHeight="1" x14ac:dyDescent="0.25"/>
    <row r="2" spans="2:12" ht="46.8" customHeight="1" x14ac:dyDescent="0.25">
      <c r="B2" s="1"/>
      <c r="C2" s="2"/>
      <c r="D2" s="20" t="s">
        <v>9</v>
      </c>
      <c r="E2" s="16"/>
      <c r="F2" s="16"/>
      <c r="H2" s="17" t="s">
        <v>6</v>
      </c>
      <c r="I2" s="17"/>
      <c r="J2" s="17"/>
      <c r="K2" s="17"/>
      <c r="L2" s="17"/>
    </row>
    <row r="3" spans="2:12" ht="28.8" customHeight="1" x14ac:dyDescent="0.25">
      <c r="B3" s="2"/>
      <c r="C3" s="2"/>
      <c r="D3" s="16"/>
      <c r="E3" s="16"/>
      <c r="F3" s="16"/>
      <c r="H3" s="4"/>
      <c r="I3" s="5" t="s">
        <v>0</v>
      </c>
      <c r="J3" s="5" t="s">
        <v>1</v>
      </c>
      <c r="K3" s="5" t="s">
        <v>2</v>
      </c>
      <c r="L3" s="5" t="s">
        <v>3</v>
      </c>
    </row>
    <row r="4" spans="2:12" ht="34.200000000000003" customHeight="1" x14ac:dyDescent="0.25">
      <c r="B4" s="2"/>
      <c r="C4" s="2"/>
      <c r="D4" s="16"/>
      <c r="E4" s="16"/>
      <c r="F4" s="16"/>
      <c r="H4" s="6">
        <v>2019</v>
      </c>
      <c r="I4" s="7"/>
      <c r="J4" s="7"/>
      <c r="K4" s="7"/>
      <c r="L4" s="7"/>
    </row>
    <row r="5" spans="2:12" ht="28.8" customHeight="1" x14ac:dyDescent="0.25">
      <c r="B5" s="19" t="s">
        <v>4</v>
      </c>
      <c r="C5" s="19"/>
      <c r="D5" s="19"/>
      <c r="E5" s="19"/>
      <c r="F5" s="19"/>
      <c r="H5" s="8">
        <v>2020</v>
      </c>
      <c r="I5" s="9"/>
      <c r="J5" s="7"/>
      <c r="K5" s="7"/>
      <c r="L5" s="7"/>
    </row>
    <row r="6" spans="2:12" ht="28.8" customHeight="1" x14ac:dyDescent="0.25">
      <c r="B6" s="19"/>
      <c r="C6" s="19"/>
      <c r="D6" s="19"/>
      <c r="E6" s="19"/>
      <c r="F6" s="19"/>
      <c r="H6" s="10">
        <v>2021</v>
      </c>
      <c r="I6" s="7"/>
      <c r="J6" s="7"/>
      <c r="K6" s="7"/>
      <c r="L6" s="9"/>
    </row>
    <row r="7" spans="2:12" ht="28.8" customHeight="1" x14ac:dyDescent="0.25">
      <c r="B7" s="11"/>
      <c r="C7" s="12"/>
      <c r="D7" s="12"/>
      <c r="E7" s="12"/>
    </row>
    <row r="8" spans="2:12" ht="46.8" customHeight="1" x14ac:dyDescent="0.25">
      <c r="B8" s="17" t="s">
        <v>7</v>
      </c>
      <c r="C8" s="17"/>
      <c r="D8" s="17"/>
      <c r="E8" s="17"/>
      <c r="F8" s="17"/>
      <c r="H8" s="17" t="s">
        <v>8</v>
      </c>
      <c r="I8" s="17"/>
      <c r="J8" s="17"/>
      <c r="K8" s="17"/>
      <c r="L8" s="17"/>
    </row>
    <row r="9" spans="2:12" ht="28.8" customHeight="1" x14ac:dyDescent="0.25">
      <c r="B9" s="4"/>
      <c r="C9" s="5" t="s">
        <v>0</v>
      </c>
      <c r="D9" s="5" t="s">
        <v>1</v>
      </c>
      <c r="E9" s="5" t="s">
        <v>2</v>
      </c>
      <c r="F9" s="5" t="s">
        <v>3</v>
      </c>
      <c r="H9" s="4"/>
      <c r="I9" s="5" t="s">
        <v>0</v>
      </c>
      <c r="J9" s="5" t="s">
        <v>1</v>
      </c>
      <c r="K9" s="5" t="s">
        <v>2</v>
      </c>
      <c r="L9" s="5" t="s">
        <v>3</v>
      </c>
    </row>
    <row r="10" spans="2:12" ht="28.8" customHeight="1" x14ac:dyDescent="0.25">
      <c r="B10" s="8">
        <v>2020</v>
      </c>
      <c r="C10" s="13"/>
      <c r="D10" s="14" t="e">
        <f>(J4-J5)/J4</f>
        <v>#DIV/0!</v>
      </c>
      <c r="E10" s="14" t="e">
        <f>(K4-K5)/K4</f>
        <v>#DIV/0!</v>
      </c>
      <c r="F10" s="14" t="e">
        <f>(L4-L5)/L4</f>
        <v>#DIV/0!</v>
      </c>
      <c r="H10" s="8">
        <v>2020</v>
      </c>
      <c r="I10" s="13"/>
      <c r="J10" s="15" t="e">
        <f>IF(D10&gt;=0.5,"YES","NO")</f>
        <v>#DIV/0!</v>
      </c>
      <c r="K10" s="15" t="e">
        <f>IF(OR(D10&gt;=0.5,E10&gt;=0.5),"YES","NO")</f>
        <v>#DIV/0!</v>
      </c>
      <c r="L10" s="15" t="e">
        <f>IF(OR(E10&gt;=0.5,F10&gt;=0.5,(AND(D10&gt;=0.5,E10&gt;=0.2))),"YES","NO")</f>
        <v>#DIV/0!</v>
      </c>
    </row>
    <row r="11" spans="2:12" ht="28.8" customHeight="1" x14ac:dyDescent="0.25">
      <c r="B11" s="10">
        <v>2021</v>
      </c>
      <c r="C11" s="14" t="e">
        <f>(I4-I6)/I4</f>
        <v>#DIV/0!</v>
      </c>
      <c r="D11" s="14" t="e">
        <f>(J4-J6)/J4</f>
        <v>#DIV/0!</v>
      </c>
      <c r="E11" s="14" t="e">
        <f>(K4-K6)/K4</f>
        <v>#DIV/0!</v>
      </c>
      <c r="F11" s="13"/>
      <c r="H11" s="10">
        <v>2021</v>
      </c>
      <c r="I11" s="15" t="e">
        <f>IF(OR(C11&gt;=0.2,F10&gt;=0.2),"YES","No")</f>
        <v>#DIV/0!</v>
      </c>
      <c r="J11" s="15" t="e">
        <f>IF(OR(D11&gt;=0.2,C11&gt;=0.2),"YES","No")</f>
        <v>#DIV/0!</v>
      </c>
      <c r="K11" s="15" t="e">
        <f>IF(OR(E11&gt;=0.2,D11&gt;=0.2),"YES","No")</f>
        <v>#DIV/0!</v>
      </c>
      <c r="L11" s="13"/>
    </row>
    <row r="13" spans="2:12" ht="28.8" customHeight="1" x14ac:dyDescent="0.25">
      <c r="B13" s="18" t="s">
        <v>5</v>
      </c>
      <c r="C13" s="18"/>
      <c r="D13" s="18"/>
      <c r="E13" s="18"/>
      <c r="F13" s="18"/>
      <c r="G13" s="18"/>
      <c r="H13" s="18"/>
      <c r="I13" s="18"/>
      <c r="J13" s="18"/>
      <c r="K13" s="18"/>
      <c r="L13" s="18"/>
    </row>
    <row r="15" spans="2:12" ht="27" customHeight="1" x14ac:dyDescent="0.25"/>
  </sheetData>
  <sheetProtection algorithmName="SHA-512" hashValue="CTCrnY1D/wQnrbynhFCyIrRMU59FRm+T6iGjh0uNaALe39/fRYjz94DHH33uNtvsNtm4+cT55bJFEJaRDu7RzA==" saltValue="SNro2AI1Za110ySAnk2Pbw==" spinCount="100000" sheet="1" objects="1" scenarios="1" selectLockedCells="1"/>
  <protectedRanges>
    <protectedRange sqref="I6:K6" name="Range2021"/>
    <protectedRange sqref="J5:L5" name="Range2020"/>
    <protectedRange sqref="I4:L4" name="GR2019"/>
  </protectedRanges>
  <mergeCells count="6">
    <mergeCell ref="D2:F4"/>
    <mergeCell ref="H8:L8"/>
    <mergeCell ref="B8:F8"/>
    <mergeCell ref="H2:L2"/>
    <mergeCell ref="B13:L13"/>
    <mergeCell ref="B5:F6"/>
  </mergeCells>
  <conditionalFormatting sqref="J10">
    <cfRule type="containsText" dxfId="3" priority="3" operator="containsText" text="NO">
      <formula>NOT(ISERROR(SEARCH("NO",J10)))</formula>
    </cfRule>
    <cfRule type="containsText" dxfId="2" priority="4" operator="containsText" text="YES">
      <formula>NOT(ISERROR(SEARCH("YES",J10)))</formula>
    </cfRule>
  </conditionalFormatting>
  <conditionalFormatting sqref="I9:L11">
    <cfRule type="cellIs" dxfId="1" priority="1" operator="equal">
      <formula>"YES"</formula>
    </cfRule>
    <cfRule type="cellIs" dxfId="0" priority="2" operator="equal">
      <formula>"NO"</formula>
    </cfRule>
  </conditionalFormatting>
  <hyperlinks>
    <hyperlink ref="B13:L13" r:id="rId1" location=":~:text=Under%20the%20section%20448(c,from%20incidental%20or%20outside%20sources." display="* for IRS defination of &quot;Gross Receipts&quot;  link to their website here" xr:uid="{969E313B-AEEB-4328-B8C8-6BC70B29AD4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Decline in Gross Receipts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Leigh Ann Saunders</dc:creator>
  <cp:lastModifiedBy>Leigh Ann Saunders</cp:lastModifiedBy>
  <dcterms:created xsi:type="dcterms:W3CDTF">2022-03-17T22:55:42Z</dcterms:created>
  <dcterms:modified xsi:type="dcterms:W3CDTF">2022-03-30T13:47:46Z</dcterms:modified>
</cp:coreProperties>
</file>